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62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F73" i="1" s="1"/>
  <c r="D17" i="1"/>
  <c r="D43" i="1" s="1"/>
  <c r="D73" i="1" s="1"/>
  <c r="C17" i="1"/>
  <c r="C43" i="1" s="1"/>
  <c r="G73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<sst xmlns="http://schemas.openxmlformats.org/spreadsheetml/2006/main" count="81" uniqueCount="81">
  <si>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</si>
  <si>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</si>
  <si>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</si>
  <si>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</si>
  <si>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</si>
  <si>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</si>
  <si>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</si>
  <si>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</si>
  <si>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</si>
  <si>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</si>
  <si>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</si>
  <si>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</si>
  <si>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</si>
  <si>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</si>
  <si>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</si>
  <si>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</si>
  <si>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</si>
  <si>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</si>
  <si>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</si>
  <si>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</si>
  <si>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</si>
  <si>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</si>
  <si>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</si>
  <si>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</si>
  <si>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</si>
  <si>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</si>
  <si>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</si>
  <si>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</si>
  <si>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</si>
  <si>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</si>
  <si>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</si>
  <si>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</si>
  <si>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</si>
  <si>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</si>
  <si>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</si>
  <si>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</si>
  <si>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</si>
  <si>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</si>
  <si>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</si>
  <si>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</si>
  <si>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</si>
  <si>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</si>
  <si>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</si>
  <si>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</si>
  <si>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</si>
  <si>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</si>
  <si>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</si>
  <si>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</si>
  <si>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</si>
  <si>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</si>
  <si>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</si>
  <si>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</si>
  <si>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</si>
  <si>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</si>
  <si>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</si>
  <si>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</si>
  <si>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</si>
  <si>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</si>
  <si>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</si>
  <si>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</si>
  <si>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</si>
  <si>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</si>
  <si>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</si>
  <si>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</si>
  <si>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</si>
  <si>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</si>
  <si>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</si>
  <si>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</si>
  <si>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</si>
  <si>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</si>
  <si>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</si>
  <si>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</si>
  <si>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</si>
  <si>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</si>
  <si>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</si>
  <si>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</si>
  <si>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 xml:space="preserve">Directora General </t>
  </si>
  <si>
    <t xml:space="preserve">    Coordinadora Administrativa </t>
  </si>
  <si>
    <t>Instituto Chihuahuense de las Mujeres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</si>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</sst>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zoomScale="90" zoomScaleNormal="90" workbookViewId="0">
      <selection activeCell="H82" sqref="B2:H8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2" t="s">
        <v>78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8" t="s">
        <v>75</v>
      </c>
      <c r="C4" s="49"/>
      <c r="D4" s="49"/>
      <c r="E4" s="49"/>
      <c r="F4" s="49"/>
      <c r="G4" s="49"/>
      <c r="H4" s="50"/>
    </row>
    <row r="5" spans="2:9" ht="12.75" thickBot="1" x14ac:dyDescent="0.25">
      <c r="B5" s="51" t="s">
        <v>2</v>
      </c>
      <c r="C5" s="52"/>
      <c r="D5" s="52"/>
      <c r="E5" s="52"/>
      <c r="F5" s="52"/>
      <c r="G5" s="52"/>
      <c r="H5" s="53"/>
    </row>
    <row r="6" spans="2:9" ht="12.75" thickBot="1" x14ac:dyDescent="0.25">
      <c r="B6" s="54" t="s">
        <v>3</v>
      </c>
      <c r="C6" s="56" t="s">
        <v>4</v>
      </c>
      <c r="D6" s="57"/>
      <c r="E6" s="57"/>
      <c r="F6" s="57"/>
      <c r="G6" s="58"/>
      <c r="H6" s="59" t="s">
        <v>5</v>
      </c>
    </row>
    <row r="7" spans="2:9" ht="30" customHeight="1" thickBot="1" x14ac:dyDescent="0.25">
      <c r="B7" s="55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0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45600099.479999997</v>
      </c>
      <c r="D36" s="25">
        <v>3508614.63</v>
      </c>
      <c r="E36" s="30">
        <f t="shared" si="3"/>
        <v>49108714.109999999</v>
      </c>
      <c r="F36" s="25">
        <v>48198230.149999999</v>
      </c>
      <c r="G36" s="25">
        <v>48028303.140000001</v>
      </c>
      <c r="H36" s="27">
        <f t="shared" ref="H36:H41" si="7">SUM(G36-C36)</f>
        <v>2428203.6600000039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1">
        <f>SUM(C10:C17,C30,C36,C37,C39)</f>
        <v>45600099.479999997</v>
      </c>
      <c r="D43" s="61">
        <f t="shared" ref="D43:H43" si="10">SUM(D10:D17,D30,D36,D37,D39)</f>
        <v>3508614.63</v>
      </c>
      <c r="E43" s="41">
        <f t="shared" si="10"/>
        <v>49108714.109999999</v>
      </c>
      <c r="F43" s="61">
        <f t="shared" si="10"/>
        <v>48198230.149999999</v>
      </c>
      <c r="G43" s="61">
        <f t="shared" si="10"/>
        <v>48028303.140000001</v>
      </c>
      <c r="H43" s="41">
        <f t="shared" si="10"/>
        <v>2428203.6600000039</v>
      </c>
    </row>
    <row r="44" spans="2:8" x14ac:dyDescent="0.2">
      <c r="B44" s="7" t="s">
        <v>45</v>
      </c>
      <c r="C44" s="61"/>
      <c r="D44" s="61"/>
      <c r="E44" s="41"/>
      <c r="F44" s="61"/>
      <c r="G44" s="61"/>
      <c r="H44" s="41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24481511</v>
      </c>
      <c r="D66" s="25">
        <v>1217034.74</v>
      </c>
      <c r="E66" s="27">
        <f>SUM(D66,C66)</f>
        <v>25698545.739999998</v>
      </c>
      <c r="F66" s="25">
        <v>24064281.120000001</v>
      </c>
      <c r="G66" s="25">
        <v>24064281.120000001</v>
      </c>
      <c r="H66" s="34">
        <f>SUM(G66-C66)</f>
        <v>-417229.87999999896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24481511</v>
      </c>
      <c r="D68" s="22">
        <f t="shared" ref="D68:G68" si="18">SUM(D48,D57,D62,D65,D66)</f>
        <v>1217034.74</v>
      </c>
      <c r="E68" s="27">
        <f t="shared" si="18"/>
        <v>25698545.739999998</v>
      </c>
      <c r="F68" s="22">
        <f t="shared" si="18"/>
        <v>24064281.120000001</v>
      </c>
      <c r="G68" s="22">
        <f t="shared" si="18"/>
        <v>24064281.120000001</v>
      </c>
      <c r="H68" s="27">
        <f>SUM(H48,H57,H62,H65,H66)</f>
        <v>-417229.87999999896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70081610.479999989</v>
      </c>
      <c r="D73" s="22">
        <f t="shared" ref="D73:G73" si="21">SUM(D43,D68,D70)</f>
        <v>4725649.37</v>
      </c>
      <c r="E73" s="27">
        <f t="shared" si="21"/>
        <v>74807259.849999994</v>
      </c>
      <c r="F73" s="22">
        <f t="shared" si="21"/>
        <v>72262511.269999996</v>
      </c>
      <c r="G73" s="22">
        <f t="shared" si="21"/>
        <v>72092584.260000005</v>
      </c>
      <c r="H73" s="27">
        <f>SUM(H43,H68,H70)</f>
        <v>2010973.7800000049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7" s="37" customFormat="1" x14ac:dyDescent="0.2">
      <c r="B81" s="40" t="s">
        <v>79</v>
      </c>
      <c r="D81" s="39"/>
      <c r="F81" s="39"/>
      <c r="G81" s="40" t="s">
        <v>80</v>
      </c>
    </row>
    <row r="82" spans="2:7" s="37" customFormat="1" x14ac:dyDescent="0.2">
      <c r="B82" s="40" t="s">
        <v>76</v>
      </c>
      <c r="D82" s="39"/>
      <c r="F82" s="39"/>
      <c r="G82" s="40" t="s">
        <v>77</v>
      </c>
    </row>
    <row r="83" spans="2:7" s="37" customFormat="1" x14ac:dyDescent="0.2"/>
    <row r="84" spans="2:7" s="37" customFormat="1" x14ac:dyDescent="0.2">
      <c r="B84" s="36"/>
    </row>
    <row r="85" spans="2:7" s="37" customFormat="1" x14ac:dyDescent="0.2">
      <c r="B85" s="36"/>
    </row>
    <row r="86" spans="2:7" s="37" customFormat="1" x14ac:dyDescent="0.2">
      <c r="B86" s="36"/>
    </row>
    <row r="87" spans="2:7" s="37" customFormat="1" x14ac:dyDescent="0.2">
      <c r="B87" s="36"/>
    </row>
    <row r="88" spans="2:7" s="37" customFormat="1" x14ac:dyDescent="0.2">
      <c r="B88" s="36"/>
    </row>
    <row r="89" spans="2:7" s="37" customFormat="1" x14ac:dyDescent="0.2">
      <c r="B89" s="36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2023-01-30T19:15:16Z</cp:lastPrinted>
  <dcterms:created xsi:type="dcterms:W3CDTF">2020-01-08T20:55:35Z</dcterms:created>
  <dcterms:modified xsi:type="dcterms:W3CDTF">2023-01-30T19:15:17Z</dcterms:modified>
</cp:coreProperties>
</file>